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cris\Desktop\Documentos de transparencia Febrero25\Inf. transparencia noviembre25\"/>
    </mc:Choice>
  </mc:AlternateContent>
  <xr:revisionPtr revIDLastSave="0" documentId="13_ncr:1_{5741028E-6E7C-478D-88FE-99E53642D6AC}" xr6:coauthVersionLast="47" xr6:coauthVersionMax="47" xr10:uidLastSave="{00000000-0000-0000-0000-000000000000}"/>
  <bookViews>
    <workbookView xWindow="-108" yWindow="-108" windowWidth="23256" windowHeight="12456" xr2:uid="{EC8BF8D9-BBF4-4FB0-9378-D87033D66456}"/>
  </bookViews>
  <sheets>
    <sheet name="Hoja1" sheetId="1" r:id="rId1"/>
  </sheets>
  <definedNames>
    <definedName name="_xlnm.Print_Area" localSheetId="0">Hoja1!$A$1:$AA$21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1" l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P5" i="1"/>
  <c r="P6" i="1"/>
  <c r="P7" i="1"/>
  <c r="P8" i="1"/>
  <c r="P4" i="1"/>
  <c r="Z5" i="1"/>
  <c r="Z6" i="1"/>
  <c r="Z7" i="1"/>
  <c r="Z8" i="1"/>
  <c r="AA4" i="1" l="1"/>
</calcChain>
</file>

<file path=xl/sharedStrings.xml><?xml version="1.0" encoding="utf-8"?>
<sst xmlns="http://schemas.openxmlformats.org/spreadsheetml/2006/main" count="94" uniqueCount="65">
  <si>
    <t>No empleado</t>
  </si>
  <si>
    <t xml:space="preserve">Nombre </t>
  </si>
  <si>
    <t xml:space="preserve">Tipo de plaza </t>
  </si>
  <si>
    <t xml:space="preserve">Area </t>
  </si>
  <si>
    <t xml:space="preserve">Nombramiento </t>
  </si>
  <si>
    <t>Dias</t>
  </si>
  <si>
    <t xml:space="preserve">Sueldo </t>
  </si>
  <si>
    <t>Dev. Prestamo</t>
  </si>
  <si>
    <t>Ajuste de aguinaldo</t>
  </si>
  <si>
    <t xml:space="preserve">Prima vacacional </t>
  </si>
  <si>
    <t xml:space="preserve">Ayuda de transporte </t>
  </si>
  <si>
    <t>Gratificacion serv. Publico</t>
  </si>
  <si>
    <t xml:space="preserve">Vales de despensa mensual </t>
  </si>
  <si>
    <t xml:space="preserve">Percepciones </t>
  </si>
  <si>
    <t>ISR</t>
  </si>
  <si>
    <t>ISR prima vacacional</t>
  </si>
  <si>
    <t>IMSS</t>
  </si>
  <si>
    <t xml:space="preserve">Sindicato </t>
  </si>
  <si>
    <t xml:space="preserve">Fondo pensiones </t>
  </si>
  <si>
    <t xml:space="preserve">Deducciones </t>
  </si>
  <si>
    <t>Total</t>
  </si>
  <si>
    <t>Aguinaldo</t>
  </si>
  <si>
    <t>Instituto de Alternativas para los Jovenes del Municipio de Tlajomulco de Zuñiga, Jalisco.</t>
  </si>
  <si>
    <t>Total Depto</t>
  </si>
  <si>
    <t>Departamento 2 ADMINISTRACION</t>
  </si>
  <si>
    <t>041</t>
  </si>
  <si>
    <t>GONZALEZ RIVERA ANDREA MONTSERRAT</t>
  </si>
  <si>
    <t>CONFIANZA</t>
  </si>
  <si>
    <t>Coordinacion formativa</t>
  </si>
  <si>
    <t>Director general</t>
  </si>
  <si>
    <t>Coordinacion Administrativa</t>
  </si>
  <si>
    <t>Auxiliar especializado</t>
  </si>
  <si>
    <t xml:space="preserve">Titular de transparencia </t>
  </si>
  <si>
    <t>Auxiliar administrativa</t>
  </si>
  <si>
    <t>Coordinacion administrativa</t>
  </si>
  <si>
    <t xml:space="preserve">  -----------------------</t>
  </si>
  <si>
    <t>FLORES SIORDIA BRANDON NOE</t>
  </si>
  <si>
    <t>DELGADO UREÑA CARLOS ERNESTO</t>
  </si>
  <si>
    <t>GARCIA ESQUIVEL ARTURO JAVIER</t>
  </si>
  <si>
    <t>VALENZUELA CEBALLOS MANUEL</t>
  </si>
  <si>
    <t>LOPEZ MENDOZA MARITZA GUADALUPE</t>
  </si>
  <si>
    <t>SILVESTRE GOMEZ ADRIANA YARELI</t>
  </si>
  <si>
    <t>RUIZ RICO ADRIAN</t>
  </si>
  <si>
    <t>DELGADO ENRIQUEZ MONICA</t>
  </si>
  <si>
    <t>ARRIETA GARIBAY JUAN ALEJANDRO</t>
  </si>
  <si>
    <t>MENDOZA OCAMPO KENIA ALEJANDRA</t>
  </si>
  <si>
    <t>056</t>
  </si>
  <si>
    <t>043</t>
  </si>
  <si>
    <t>051</t>
  </si>
  <si>
    <t>052</t>
  </si>
  <si>
    <t>053</t>
  </si>
  <si>
    <t>054</t>
  </si>
  <si>
    <t>055</t>
  </si>
  <si>
    <t>057</t>
  </si>
  <si>
    <t>058</t>
  </si>
  <si>
    <t>059</t>
  </si>
  <si>
    <t>Abogado</t>
  </si>
  <si>
    <t>Direccion</t>
  </si>
  <si>
    <t>Director operativo</t>
  </si>
  <si>
    <t>Ajuste al neto</t>
  </si>
  <si>
    <t xml:space="preserve">Reintegro ISR retenido de mas </t>
  </si>
  <si>
    <t>Abono prestamo corto plazo</t>
  </si>
  <si>
    <t>Abono PMP</t>
  </si>
  <si>
    <t>Bono del servidor publico</t>
  </si>
  <si>
    <t>Remuneracion mensual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</si>
</sst>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Bahnschrift Light"/>
      <family val="2"/>
    </font>
    <font>
      <sz val="11"/>
      <color theme="1"/>
      <name val="Bahnschrift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4" fontId="0" fillId="0" borderId="1" xfId="1" applyFont="1" applyBorder="1"/>
    <xf numFmtId="44" fontId="3" fillId="0" borderId="1" xfId="1" applyFont="1" applyBorder="1" applyAlignment="1">
      <alignment horizontal="center" wrapText="1"/>
    </xf>
    <xf numFmtId="44" fontId="0" fillId="0" borderId="0" xfId="1" applyFont="1"/>
    <xf numFmtId="164" fontId="5" fillId="0" borderId="1" xfId="3" applyNumberFormat="1" applyFont="1" applyBorder="1"/>
    <xf numFmtId="164" fontId="5" fillId="0" borderId="1" xfId="2" applyNumberFormat="1" applyFont="1" applyBorder="1"/>
    <xf numFmtId="164" fontId="5" fillId="0" borderId="1" xfId="3" applyNumberFormat="1" applyFont="1" applyBorder="1" applyAlignment="1">
      <alignment horizontal="right"/>
    </xf>
    <xf numFmtId="164" fontId="5" fillId="0" borderId="1" xfId="2" applyNumberFormat="1" applyFont="1" applyBorder="1" applyAlignment="1">
      <alignment horizontal="right"/>
    </xf>
    <xf numFmtId="164" fontId="6" fillId="0" borderId="1" xfId="3" applyNumberFormat="1" applyFont="1" applyBorder="1"/>
    <xf numFmtId="0" fontId="1" fillId="0" borderId="1" xfId="3" applyBorder="1"/>
    <xf numFmtId="0" fontId="2" fillId="0" borderId="1" xfId="2" applyBorder="1"/>
    <xf numFmtId="0" fontId="0" fillId="0" borderId="2" xfId="0" applyBorder="1"/>
    <xf numFmtId="49" fontId="5" fillId="0" borderId="1" xfId="2" applyNumberFormat="1" applyFont="1" applyBorder="1"/>
    <xf numFmtId="49" fontId="6" fillId="0" borderId="1" xfId="2" applyNumberFormat="1" applyFont="1" applyBorder="1" applyAlignment="1">
      <alignment horizontal="left"/>
    </xf>
    <xf numFmtId="49" fontId="6" fillId="0" borderId="1" xfId="2" applyNumberFormat="1" applyFont="1" applyBorder="1"/>
    <xf numFmtId="164" fontId="5" fillId="0" borderId="1" xfId="0" applyNumberFormat="1" applyFont="1" applyBorder="1"/>
    <xf numFmtId="8" fontId="5" fillId="0" borderId="1" xfId="1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4">
    <cellStyle name="Moneda" xfId="1" builtinId="4"/>
    <cellStyle name="Normal" xfId="0" builtinId="0"/>
    <cellStyle name="Normal 2" xfId="2" xr:uid="{C7DAB6AD-06C5-4769-B8A8-5CDE312BDA4F}"/>
    <cellStyle name="Normal 3" xfId="3" xr:uid="{AF75D4BB-6E99-48C7-9F58-894245B3F81B}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4FA0-6FE3-4294-9B9A-50D1C6632856}">
  <sheetPr>
    <pageSetUpPr fitToPage="1"/>
  </sheetPr>
  <dimension ref="A1:AA21"/>
  <sheetViews>
    <sheetView tabSelected="1"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baseColWidth="10" defaultRowHeight="14.4" x14ac:dyDescent="0.3"/>
  <cols>
    <col min="1" max="1" width="13.109375" customWidth="1"/>
    <col min="2" max="2" width="37" customWidth="1"/>
    <col min="3" max="3" width="21.109375" customWidth="1"/>
    <col min="4" max="5" width="27.6640625" customWidth="1"/>
    <col min="6" max="6" width="8.33203125" customWidth="1"/>
    <col min="7" max="7" width="13.88671875" customWidth="1"/>
    <col min="8" max="8" width="12.6640625" customWidth="1"/>
    <col min="9" max="9" width="12.88671875" bestFit="1" customWidth="1"/>
    <col min="10" max="10" width="13.33203125" customWidth="1"/>
    <col min="11" max="11" width="16.88671875" bestFit="1" customWidth="1"/>
    <col min="12" max="12" width="15.33203125" bestFit="1" customWidth="1"/>
    <col min="16" max="16" width="14.33203125" customWidth="1"/>
    <col min="22" max="22" width="11.44140625" style="5"/>
    <col min="26" max="26" width="14.33203125" customWidth="1"/>
    <col min="27" max="27" width="13.33203125" customWidth="1"/>
  </cols>
  <sheetData>
    <row r="1" spans="1:27" x14ac:dyDescent="0.3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x14ac:dyDescent="0.3">
      <c r="A2" s="20" t="s">
        <v>64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43.2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63</v>
      </c>
      <c r="I3" s="1" t="s">
        <v>7</v>
      </c>
      <c r="J3" s="1" t="s">
        <v>21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59</v>
      </c>
      <c r="S3" s="1" t="s">
        <v>60</v>
      </c>
      <c r="T3" s="1" t="s">
        <v>15</v>
      </c>
      <c r="U3" s="1" t="s">
        <v>16</v>
      </c>
      <c r="V3" s="4" t="s">
        <v>17</v>
      </c>
      <c r="W3" s="1" t="s">
        <v>18</v>
      </c>
      <c r="X3" s="1" t="s">
        <v>62</v>
      </c>
      <c r="Y3" s="1" t="s">
        <v>61</v>
      </c>
      <c r="Z3" s="1" t="s">
        <v>19</v>
      </c>
      <c r="AA3" s="1" t="s">
        <v>20</v>
      </c>
    </row>
    <row r="4" spans="1:27" x14ac:dyDescent="0.3">
      <c r="A4" s="14" t="s">
        <v>46</v>
      </c>
      <c r="B4" s="7" t="s">
        <v>36</v>
      </c>
      <c r="C4" s="7" t="s">
        <v>27</v>
      </c>
      <c r="D4" s="7" t="s">
        <v>57</v>
      </c>
      <c r="E4" s="7" t="s">
        <v>58</v>
      </c>
      <c r="F4" s="2">
        <v>30</v>
      </c>
      <c r="G4" s="6">
        <v>28200</v>
      </c>
      <c r="H4" s="3">
        <v>0</v>
      </c>
      <c r="I4" s="3">
        <v>0</v>
      </c>
      <c r="J4" s="17">
        <v>0</v>
      </c>
      <c r="K4" s="3">
        <v>0</v>
      </c>
      <c r="L4" s="6">
        <v>0</v>
      </c>
      <c r="M4" s="3">
        <v>0</v>
      </c>
      <c r="N4" s="3">
        <v>0</v>
      </c>
      <c r="O4" s="3">
        <v>0</v>
      </c>
      <c r="P4" s="6">
        <f>G4+H4</f>
        <v>28200</v>
      </c>
      <c r="Q4" s="18">
        <v>4377.4799999999996</v>
      </c>
      <c r="R4" s="17">
        <v>-0.17</v>
      </c>
      <c r="S4" s="17">
        <v>-21.95</v>
      </c>
      <c r="T4" s="3">
        <v>0</v>
      </c>
      <c r="U4" s="6">
        <v>77.64</v>
      </c>
      <c r="V4" s="3">
        <v>0</v>
      </c>
      <c r="W4" s="18">
        <v>3243</v>
      </c>
      <c r="X4" s="18"/>
      <c r="Y4" s="18">
        <v>5372</v>
      </c>
      <c r="Z4" s="18">
        <v>13048</v>
      </c>
      <c r="AA4" s="18">
        <f>P4-Z4</f>
        <v>15152</v>
      </c>
    </row>
    <row r="5" spans="1:27" ht="15" hidden="1" customHeight="1" x14ac:dyDescent="0.3">
      <c r="A5" s="15" t="s">
        <v>23</v>
      </c>
      <c r="B5" s="9"/>
      <c r="C5" s="7" t="s">
        <v>27</v>
      </c>
      <c r="D5" s="7"/>
      <c r="E5" s="7"/>
      <c r="F5" s="2"/>
      <c r="G5" s="6" t="s">
        <v>35</v>
      </c>
      <c r="H5" s="3">
        <v>0</v>
      </c>
      <c r="I5" s="3">
        <v>0</v>
      </c>
      <c r="J5" s="3">
        <v>0</v>
      </c>
      <c r="K5" s="3">
        <v>0</v>
      </c>
      <c r="L5" s="6">
        <v>0</v>
      </c>
      <c r="M5" s="3">
        <v>0</v>
      </c>
      <c r="N5" s="3">
        <v>0</v>
      </c>
      <c r="O5" s="3">
        <v>0</v>
      </c>
      <c r="P5" s="6" t="e">
        <f t="shared" ref="P5:P8" si="0">G5+H5</f>
        <v>#VALUE!</v>
      </c>
      <c r="Q5" s="18" t="s">
        <v>35</v>
      </c>
      <c r="R5" s="18"/>
      <c r="S5" s="18"/>
      <c r="T5" s="3">
        <v>0</v>
      </c>
      <c r="U5" s="8" t="s">
        <v>35</v>
      </c>
      <c r="V5" s="3">
        <v>0</v>
      </c>
      <c r="W5" s="18" t="s">
        <v>35</v>
      </c>
      <c r="X5" s="18"/>
      <c r="Y5" s="18"/>
      <c r="Z5" s="18" t="e">
        <f t="shared" ref="Z5:Z8" si="1">Q5+R5+S5+U5+W5+X5+Y5</f>
        <v>#VALUE!</v>
      </c>
      <c r="AA5" s="18" t="e">
        <f t="shared" ref="AA5:AA18" si="2">P5-Z5</f>
        <v>#VALUE!</v>
      </c>
    </row>
    <row r="6" spans="1:27" ht="15" hidden="1" customHeight="1" x14ac:dyDescent="0.3">
      <c r="A6" s="12"/>
      <c r="B6" s="12"/>
      <c r="C6" s="7" t="s">
        <v>27</v>
      </c>
      <c r="D6" s="7"/>
      <c r="E6" s="7"/>
      <c r="F6" s="2"/>
      <c r="G6" s="6">
        <v>28200</v>
      </c>
      <c r="H6" s="3">
        <v>0</v>
      </c>
      <c r="I6" s="3">
        <v>0</v>
      </c>
      <c r="J6" s="3">
        <v>0</v>
      </c>
      <c r="K6" s="3">
        <v>0</v>
      </c>
      <c r="L6" s="6">
        <v>0</v>
      </c>
      <c r="M6" s="3">
        <v>0</v>
      </c>
      <c r="N6" s="3">
        <v>0</v>
      </c>
      <c r="O6" s="3">
        <v>0</v>
      </c>
      <c r="P6" s="6">
        <f t="shared" si="0"/>
        <v>28200</v>
      </c>
      <c r="Q6" s="18">
        <v>3181.1</v>
      </c>
      <c r="R6" s="18"/>
      <c r="S6" s="18"/>
      <c r="T6" s="3">
        <v>0</v>
      </c>
      <c r="U6" s="10">
        <v>81.92</v>
      </c>
      <c r="V6" s="3">
        <v>0</v>
      </c>
      <c r="W6" s="18">
        <v>3243</v>
      </c>
      <c r="X6" s="18"/>
      <c r="Y6" s="18"/>
      <c r="Z6" s="18">
        <f t="shared" si="1"/>
        <v>6506.02</v>
      </c>
      <c r="AA6" s="18">
        <f t="shared" si="2"/>
        <v>21693.98</v>
      </c>
    </row>
    <row r="7" spans="1:27" ht="15" hidden="1" customHeight="1" x14ac:dyDescent="0.3">
      <c r="A7" s="2"/>
      <c r="B7" s="2"/>
      <c r="C7" s="7" t="s">
        <v>27</v>
      </c>
      <c r="D7" s="7"/>
      <c r="E7" s="7"/>
      <c r="F7" s="2"/>
      <c r="G7" s="6"/>
      <c r="H7" s="3">
        <v>0</v>
      </c>
      <c r="I7" s="3">
        <v>0</v>
      </c>
      <c r="J7" s="3">
        <v>0</v>
      </c>
      <c r="K7" s="3">
        <v>0</v>
      </c>
      <c r="L7" s="6">
        <v>0</v>
      </c>
      <c r="M7" s="3">
        <v>0</v>
      </c>
      <c r="N7" s="3">
        <v>0</v>
      </c>
      <c r="O7" s="3">
        <v>0</v>
      </c>
      <c r="P7" s="6">
        <f t="shared" si="0"/>
        <v>0</v>
      </c>
      <c r="Q7" s="18"/>
      <c r="R7" s="18"/>
      <c r="S7" s="18"/>
      <c r="T7" s="3">
        <v>0</v>
      </c>
      <c r="U7" s="2"/>
      <c r="V7" s="3">
        <v>0</v>
      </c>
      <c r="W7" s="18"/>
      <c r="X7" s="18"/>
      <c r="Y7" s="18"/>
      <c r="Z7" s="18">
        <f t="shared" si="1"/>
        <v>0</v>
      </c>
      <c r="AA7" s="18">
        <f t="shared" si="2"/>
        <v>0</v>
      </c>
    </row>
    <row r="8" spans="1:27" ht="15" hidden="1" customHeight="1" x14ac:dyDescent="0.3">
      <c r="A8" s="16" t="s">
        <v>24</v>
      </c>
      <c r="B8" s="12"/>
      <c r="C8" s="7" t="s">
        <v>27</v>
      </c>
      <c r="D8" s="7"/>
      <c r="E8" s="7"/>
      <c r="F8" s="2"/>
      <c r="G8" s="6"/>
      <c r="H8" s="3">
        <v>0</v>
      </c>
      <c r="I8" s="3">
        <v>0</v>
      </c>
      <c r="J8" s="3">
        <v>0</v>
      </c>
      <c r="K8" s="3">
        <v>0</v>
      </c>
      <c r="L8" s="6">
        <v>0</v>
      </c>
      <c r="M8" s="3">
        <v>0</v>
      </c>
      <c r="N8" s="3">
        <v>0</v>
      </c>
      <c r="O8" s="3">
        <v>0</v>
      </c>
      <c r="P8" s="6">
        <f t="shared" si="0"/>
        <v>0</v>
      </c>
      <c r="Q8" s="18"/>
      <c r="R8" s="18"/>
      <c r="S8" s="18"/>
      <c r="T8" s="3">
        <v>0</v>
      </c>
      <c r="U8" s="11"/>
      <c r="V8" s="3">
        <v>0</v>
      </c>
      <c r="W8" s="18"/>
      <c r="X8" s="18"/>
      <c r="Y8" s="18"/>
      <c r="Z8" s="18">
        <f t="shared" si="1"/>
        <v>0</v>
      </c>
      <c r="AA8" s="18">
        <f t="shared" si="2"/>
        <v>0</v>
      </c>
    </row>
    <row r="9" spans="1:27" x14ac:dyDescent="0.3">
      <c r="A9" s="14" t="s">
        <v>25</v>
      </c>
      <c r="B9" s="7" t="s">
        <v>26</v>
      </c>
      <c r="C9" s="7" t="s">
        <v>27</v>
      </c>
      <c r="D9" s="7" t="s">
        <v>30</v>
      </c>
      <c r="E9" s="7" t="s">
        <v>32</v>
      </c>
      <c r="F9" s="2">
        <v>30</v>
      </c>
      <c r="G9" s="6">
        <v>15999.9</v>
      </c>
      <c r="H9" s="3">
        <v>0</v>
      </c>
      <c r="I9" s="3">
        <v>0</v>
      </c>
      <c r="J9" s="17">
        <v>0</v>
      </c>
      <c r="K9" s="3">
        <v>0</v>
      </c>
      <c r="L9" s="6">
        <v>0</v>
      </c>
      <c r="M9" s="3">
        <v>0</v>
      </c>
      <c r="N9" s="3">
        <v>0</v>
      </c>
      <c r="O9" s="3">
        <v>0</v>
      </c>
      <c r="P9" s="6">
        <v>15999.9</v>
      </c>
      <c r="Q9" s="6">
        <v>1771.52</v>
      </c>
      <c r="R9" s="17">
        <v>0.06</v>
      </c>
      <c r="S9" s="18">
        <v>-21.94</v>
      </c>
      <c r="T9" s="3">
        <v>0</v>
      </c>
      <c r="U9" s="6">
        <v>32.9</v>
      </c>
      <c r="V9" s="3">
        <v>0</v>
      </c>
      <c r="W9" s="6">
        <v>1840</v>
      </c>
      <c r="X9" s="18"/>
      <c r="Y9" s="6">
        <v>2258.16</v>
      </c>
      <c r="Z9" s="6">
        <v>5880.7</v>
      </c>
      <c r="AA9" s="18">
        <f t="shared" si="2"/>
        <v>10119.200000000001</v>
      </c>
    </row>
    <row r="10" spans="1:27" x14ac:dyDescent="0.3">
      <c r="A10" s="14" t="s">
        <v>47</v>
      </c>
      <c r="B10" s="7" t="s">
        <v>37</v>
      </c>
      <c r="C10" s="7" t="s">
        <v>27</v>
      </c>
      <c r="D10" s="7" t="s">
        <v>30</v>
      </c>
      <c r="E10" s="7" t="s">
        <v>28</v>
      </c>
      <c r="F10" s="2">
        <v>30</v>
      </c>
      <c r="G10" s="6">
        <v>22599.9</v>
      </c>
      <c r="H10" s="3">
        <v>0</v>
      </c>
      <c r="I10" s="3">
        <v>0</v>
      </c>
      <c r="J10" s="17">
        <v>0</v>
      </c>
      <c r="K10" s="3">
        <v>0</v>
      </c>
      <c r="L10" s="6">
        <v>0</v>
      </c>
      <c r="M10" s="3">
        <v>0</v>
      </c>
      <c r="N10" s="3">
        <v>0</v>
      </c>
      <c r="O10" s="3">
        <v>0</v>
      </c>
      <c r="P10" s="6">
        <v>22599.9</v>
      </c>
      <c r="Q10" s="6">
        <v>3181.28</v>
      </c>
      <c r="R10" s="17">
        <v>0</v>
      </c>
      <c r="S10" s="18">
        <v>-21.94</v>
      </c>
      <c r="T10" s="3">
        <v>0</v>
      </c>
      <c r="U10" s="6">
        <v>63.28</v>
      </c>
      <c r="V10" s="3">
        <v>0</v>
      </c>
      <c r="W10" s="6">
        <v>2598.88</v>
      </c>
      <c r="X10" s="18"/>
      <c r="Y10" s="6">
        <v>3230</v>
      </c>
      <c r="Z10" s="6">
        <v>9051.5</v>
      </c>
      <c r="AA10" s="18">
        <f t="shared" si="2"/>
        <v>13548.400000000001</v>
      </c>
    </row>
    <row r="11" spans="1:27" x14ac:dyDescent="0.3">
      <c r="A11" s="14" t="s">
        <v>48</v>
      </c>
      <c r="B11" s="7" t="s">
        <v>38</v>
      </c>
      <c r="C11" s="7" t="s">
        <v>27</v>
      </c>
      <c r="D11" s="7" t="s">
        <v>30</v>
      </c>
      <c r="E11" s="7" t="s">
        <v>56</v>
      </c>
      <c r="F11" s="2">
        <v>30</v>
      </c>
      <c r="G11" s="6">
        <v>17499.900000000001</v>
      </c>
      <c r="H11" s="3">
        <v>0</v>
      </c>
      <c r="I11" s="3">
        <v>0</v>
      </c>
      <c r="J11" s="17">
        <v>0</v>
      </c>
      <c r="K11" s="3">
        <v>0</v>
      </c>
      <c r="L11" s="6">
        <v>0</v>
      </c>
      <c r="M11" s="3">
        <v>0</v>
      </c>
      <c r="N11" s="3">
        <v>0</v>
      </c>
      <c r="O11" s="3">
        <v>0</v>
      </c>
      <c r="P11" s="6">
        <v>17499.900000000001</v>
      </c>
      <c r="Q11" s="6">
        <v>2091.92</v>
      </c>
      <c r="R11" s="17">
        <v>0.08</v>
      </c>
      <c r="S11" s="18">
        <v>-21.94</v>
      </c>
      <c r="T11" s="3">
        <v>0</v>
      </c>
      <c r="U11" s="6">
        <v>39.82</v>
      </c>
      <c r="V11" s="3">
        <v>0</v>
      </c>
      <c r="W11" s="6">
        <v>2012.5</v>
      </c>
      <c r="X11" s="18">
        <v>3132.92</v>
      </c>
      <c r="Y11" s="6">
        <v>0</v>
      </c>
      <c r="Z11" s="6">
        <v>7255.3</v>
      </c>
      <c r="AA11" s="18">
        <f t="shared" si="2"/>
        <v>10244.600000000002</v>
      </c>
    </row>
    <row r="12" spans="1:27" x14ac:dyDescent="0.3">
      <c r="A12" s="14" t="s">
        <v>49</v>
      </c>
      <c r="B12" s="7" t="s">
        <v>39</v>
      </c>
      <c r="C12" s="7" t="s">
        <v>27</v>
      </c>
      <c r="D12" s="7" t="s">
        <v>30</v>
      </c>
      <c r="E12" s="7" t="s">
        <v>28</v>
      </c>
      <c r="F12" s="2">
        <v>30</v>
      </c>
      <c r="G12" s="6">
        <v>22599.9</v>
      </c>
      <c r="H12" s="3">
        <v>0</v>
      </c>
      <c r="I12" s="3">
        <v>0</v>
      </c>
      <c r="J12" s="17">
        <v>0</v>
      </c>
      <c r="K12" s="3">
        <v>0</v>
      </c>
      <c r="L12" s="6">
        <v>0</v>
      </c>
      <c r="M12" s="3">
        <v>0</v>
      </c>
      <c r="N12" s="3">
        <v>0</v>
      </c>
      <c r="O12" s="3">
        <v>0</v>
      </c>
      <c r="P12" s="6">
        <v>22599.9</v>
      </c>
      <c r="Q12" s="6">
        <v>3181.28</v>
      </c>
      <c r="R12" s="17">
        <v>0.1</v>
      </c>
      <c r="S12" s="18">
        <v>-21.94</v>
      </c>
      <c r="T12" s="3">
        <v>0</v>
      </c>
      <c r="U12" s="6">
        <v>63.28</v>
      </c>
      <c r="V12" s="3">
        <v>0</v>
      </c>
      <c r="W12" s="6">
        <v>2598.98</v>
      </c>
      <c r="X12" s="18"/>
      <c r="Y12" s="6">
        <v>0</v>
      </c>
      <c r="Z12" s="6">
        <v>5821.7</v>
      </c>
      <c r="AA12" s="18">
        <f t="shared" si="2"/>
        <v>16778.2</v>
      </c>
    </row>
    <row r="13" spans="1:27" x14ac:dyDescent="0.3">
      <c r="A13" s="14" t="s">
        <v>50</v>
      </c>
      <c r="B13" s="7" t="s">
        <v>40</v>
      </c>
      <c r="C13" s="7" t="s">
        <v>27</v>
      </c>
      <c r="D13" s="7" t="s">
        <v>30</v>
      </c>
      <c r="E13" s="7" t="s">
        <v>31</v>
      </c>
      <c r="F13" s="2">
        <v>30</v>
      </c>
      <c r="G13" s="6">
        <v>14100</v>
      </c>
      <c r="H13" s="3">
        <v>0</v>
      </c>
      <c r="I13" s="3">
        <v>0</v>
      </c>
      <c r="J13" s="17">
        <v>0</v>
      </c>
      <c r="K13" s="3">
        <v>0</v>
      </c>
      <c r="L13" s="6">
        <v>0</v>
      </c>
      <c r="M13" s="3">
        <v>0</v>
      </c>
      <c r="N13" s="3">
        <v>0</v>
      </c>
      <c r="O13" s="3">
        <v>0</v>
      </c>
      <c r="P13" s="6">
        <v>14100</v>
      </c>
      <c r="Q13" s="6">
        <v>1406.44</v>
      </c>
      <c r="R13" s="6">
        <v>0.04</v>
      </c>
      <c r="S13" s="18">
        <v>-14.94</v>
      </c>
      <c r="T13" s="3">
        <v>0</v>
      </c>
      <c r="U13" s="6">
        <v>24.16</v>
      </c>
      <c r="V13" s="3">
        <v>0</v>
      </c>
      <c r="W13" s="6">
        <v>1621.5</v>
      </c>
      <c r="X13" s="18"/>
      <c r="Y13" s="6">
        <v>0</v>
      </c>
      <c r="Z13" s="6">
        <v>3037.2</v>
      </c>
      <c r="AA13" s="18">
        <f t="shared" si="2"/>
        <v>11062.8</v>
      </c>
    </row>
    <row r="14" spans="1:27" x14ac:dyDescent="0.3">
      <c r="A14" s="14" t="s">
        <v>51</v>
      </c>
      <c r="B14" s="7" t="s">
        <v>41</v>
      </c>
      <c r="C14" s="7" t="s">
        <v>27</v>
      </c>
      <c r="D14" s="7" t="s">
        <v>30</v>
      </c>
      <c r="E14" s="7" t="s">
        <v>31</v>
      </c>
      <c r="F14" s="2">
        <v>30</v>
      </c>
      <c r="G14" s="6">
        <v>14100</v>
      </c>
      <c r="H14" s="3">
        <v>0</v>
      </c>
      <c r="I14" s="3">
        <v>0</v>
      </c>
      <c r="J14" s="17">
        <v>0</v>
      </c>
      <c r="K14" s="3">
        <v>0</v>
      </c>
      <c r="L14" s="6">
        <v>0</v>
      </c>
      <c r="M14" s="3">
        <v>0</v>
      </c>
      <c r="N14" s="3">
        <v>0</v>
      </c>
      <c r="O14" s="3">
        <v>0</v>
      </c>
      <c r="P14" s="6">
        <v>14100</v>
      </c>
      <c r="Q14" s="6">
        <v>1406.44</v>
      </c>
      <c r="R14" s="6">
        <v>0.04</v>
      </c>
      <c r="S14" s="18">
        <v>-14.94</v>
      </c>
      <c r="T14" s="3">
        <v>0</v>
      </c>
      <c r="U14" s="6">
        <v>24.16</v>
      </c>
      <c r="V14" s="3">
        <v>0</v>
      </c>
      <c r="W14" s="6">
        <v>1621.5</v>
      </c>
      <c r="X14" s="18"/>
      <c r="Y14" s="6">
        <v>0</v>
      </c>
      <c r="Z14" s="6">
        <v>3037.2</v>
      </c>
      <c r="AA14" s="18">
        <f t="shared" si="2"/>
        <v>11062.8</v>
      </c>
    </row>
    <row r="15" spans="1:27" x14ac:dyDescent="0.3">
      <c r="A15" s="14" t="s">
        <v>52</v>
      </c>
      <c r="B15" s="7" t="s">
        <v>42</v>
      </c>
      <c r="C15" s="7" t="s">
        <v>27</v>
      </c>
      <c r="D15" s="7" t="s">
        <v>57</v>
      </c>
      <c r="E15" s="7" t="s">
        <v>29</v>
      </c>
      <c r="F15" s="2">
        <v>30</v>
      </c>
      <c r="G15" s="6">
        <v>43500</v>
      </c>
      <c r="H15" s="3">
        <v>0</v>
      </c>
      <c r="I15" s="3">
        <v>0</v>
      </c>
      <c r="J15" s="17">
        <v>0</v>
      </c>
      <c r="K15" s="3">
        <v>0</v>
      </c>
      <c r="L15" s="6">
        <v>0</v>
      </c>
      <c r="M15" s="3">
        <v>0</v>
      </c>
      <c r="N15" s="3">
        <v>0</v>
      </c>
      <c r="O15" s="3">
        <v>0</v>
      </c>
      <c r="P15" s="6">
        <v>43500</v>
      </c>
      <c r="Q15" s="6">
        <v>7919.32</v>
      </c>
      <c r="R15" s="6">
        <v>0.12</v>
      </c>
      <c r="S15" s="18">
        <v>-30.82</v>
      </c>
      <c r="T15" s="3">
        <v>0</v>
      </c>
      <c r="U15" s="6">
        <v>159.47999999999999</v>
      </c>
      <c r="V15" s="3">
        <v>0</v>
      </c>
      <c r="W15" s="6">
        <v>5002.5</v>
      </c>
      <c r="X15" s="18"/>
      <c r="Y15" s="6">
        <v>18648</v>
      </c>
      <c r="Z15" s="6">
        <v>31698.6</v>
      </c>
      <c r="AA15" s="18">
        <f t="shared" si="2"/>
        <v>11801.400000000001</v>
      </c>
    </row>
    <row r="16" spans="1:27" x14ac:dyDescent="0.3">
      <c r="A16" s="14" t="s">
        <v>53</v>
      </c>
      <c r="B16" s="7" t="s">
        <v>43</v>
      </c>
      <c r="C16" s="7" t="s">
        <v>27</v>
      </c>
      <c r="D16" s="7" t="s">
        <v>30</v>
      </c>
      <c r="E16" s="7" t="s">
        <v>34</v>
      </c>
      <c r="F16" s="2">
        <v>30</v>
      </c>
      <c r="G16" s="6">
        <v>23499.9</v>
      </c>
      <c r="H16" s="3">
        <v>0</v>
      </c>
      <c r="I16" s="3">
        <v>0</v>
      </c>
      <c r="J16" s="17">
        <v>0</v>
      </c>
      <c r="K16" s="3">
        <v>0</v>
      </c>
      <c r="L16" s="6">
        <v>0</v>
      </c>
      <c r="M16" s="3">
        <v>0</v>
      </c>
      <c r="N16" s="3">
        <v>0</v>
      </c>
      <c r="O16" s="3">
        <v>0</v>
      </c>
      <c r="P16" s="6">
        <v>23499.9</v>
      </c>
      <c r="Q16" s="6">
        <v>3373.52</v>
      </c>
      <c r="R16" s="6">
        <v>0.12</v>
      </c>
      <c r="S16" s="18">
        <v>-21.94</v>
      </c>
      <c r="T16" s="3">
        <v>0</v>
      </c>
      <c r="U16" s="6">
        <v>54.12</v>
      </c>
      <c r="V16" s="3">
        <v>0</v>
      </c>
      <c r="W16" s="6">
        <v>2702.48</v>
      </c>
      <c r="X16" s="18"/>
      <c r="Y16" s="6">
        <v>0</v>
      </c>
      <c r="Z16" s="6">
        <v>6108.3</v>
      </c>
      <c r="AA16" s="18">
        <f t="shared" si="2"/>
        <v>17391.600000000002</v>
      </c>
    </row>
    <row r="17" spans="1:27" x14ac:dyDescent="0.3">
      <c r="A17" s="14" t="s">
        <v>54</v>
      </c>
      <c r="B17" s="7" t="s">
        <v>44</v>
      </c>
      <c r="C17" s="7" t="s">
        <v>27</v>
      </c>
      <c r="D17" s="7" t="s">
        <v>30</v>
      </c>
      <c r="E17" s="7" t="s">
        <v>31</v>
      </c>
      <c r="F17" s="2">
        <v>30</v>
      </c>
      <c r="G17" s="6">
        <v>15999.9</v>
      </c>
      <c r="H17" s="3">
        <v>0</v>
      </c>
      <c r="I17" s="3">
        <v>0</v>
      </c>
      <c r="J17" s="17">
        <v>0</v>
      </c>
      <c r="K17" s="3">
        <v>0</v>
      </c>
      <c r="L17" s="6">
        <v>0</v>
      </c>
      <c r="M17" s="3">
        <v>0</v>
      </c>
      <c r="N17" s="3">
        <v>0</v>
      </c>
      <c r="O17" s="3">
        <v>0</v>
      </c>
      <c r="P17" s="6">
        <v>15999.9</v>
      </c>
      <c r="Q17" s="6">
        <v>1771.52</v>
      </c>
      <c r="R17" s="6">
        <v>-0.08</v>
      </c>
      <c r="S17" s="18">
        <v>-21.94</v>
      </c>
      <c r="T17" s="3">
        <v>0</v>
      </c>
      <c r="U17" s="6">
        <v>26.42</v>
      </c>
      <c r="V17" s="3">
        <v>0</v>
      </c>
      <c r="W17" s="6">
        <v>1839.98</v>
      </c>
      <c r="X17" s="18"/>
      <c r="Y17" s="6">
        <v>0</v>
      </c>
      <c r="Z17" s="6">
        <v>3615.9</v>
      </c>
      <c r="AA17" s="18">
        <f t="shared" si="2"/>
        <v>12384</v>
      </c>
    </row>
    <row r="18" spans="1:27" x14ac:dyDescent="0.3">
      <c r="A18" s="14" t="s">
        <v>55</v>
      </c>
      <c r="B18" s="7" t="s">
        <v>45</v>
      </c>
      <c r="C18" s="7" t="s">
        <v>27</v>
      </c>
      <c r="D18" s="7" t="s">
        <v>30</v>
      </c>
      <c r="E18" s="7" t="s">
        <v>33</v>
      </c>
      <c r="F18" s="2">
        <v>30</v>
      </c>
      <c r="G18" s="6">
        <v>12090</v>
      </c>
      <c r="H18" s="3">
        <v>0</v>
      </c>
      <c r="I18" s="3">
        <v>0</v>
      </c>
      <c r="J18" s="17">
        <v>0</v>
      </c>
      <c r="K18" s="3">
        <v>0</v>
      </c>
      <c r="L18" s="6">
        <v>0</v>
      </c>
      <c r="M18" s="3">
        <v>0</v>
      </c>
      <c r="N18" s="3">
        <v>0</v>
      </c>
      <c r="O18" s="3">
        <v>0</v>
      </c>
      <c r="P18" s="6">
        <v>12090</v>
      </c>
      <c r="Q18" s="6">
        <v>1059.22</v>
      </c>
      <c r="R18" s="6">
        <v>7.0000000000000007E-2</v>
      </c>
      <c r="S18" s="18">
        <v>-11.67</v>
      </c>
      <c r="T18" s="3">
        <v>0</v>
      </c>
      <c r="U18" s="6">
        <v>10.02</v>
      </c>
      <c r="V18" s="3">
        <v>0</v>
      </c>
      <c r="W18" s="6">
        <v>1390.36</v>
      </c>
      <c r="X18" s="18"/>
      <c r="Y18" s="6">
        <v>628</v>
      </c>
      <c r="Z18" s="6">
        <v>3076</v>
      </c>
      <c r="AA18" s="18">
        <f t="shared" si="2"/>
        <v>9014</v>
      </c>
    </row>
    <row r="19" spans="1:27" x14ac:dyDescent="0.3">
      <c r="A19" s="13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3"/>
      <c r="W19" s="2"/>
      <c r="X19" s="2"/>
      <c r="Y19" s="2"/>
      <c r="Z19" s="2"/>
      <c r="AA19" s="18"/>
    </row>
    <row r="20" spans="1:27" x14ac:dyDescent="0.3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3"/>
      <c r="W20" s="2"/>
      <c r="X20" s="2"/>
      <c r="Y20" s="2"/>
      <c r="Z20" s="2"/>
      <c r="AA20" s="2"/>
    </row>
    <row r="21" spans="1:27" x14ac:dyDescent="0.3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3"/>
      <c r="W21" s="2"/>
      <c r="X21" s="2"/>
      <c r="Y21" s="2"/>
      <c r="Z21" s="2"/>
      <c r="AA21" s="2"/>
    </row>
  </sheetData>
  <mergeCells count="2">
    <mergeCell ref="A1:AA1"/>
    <mergeCell ref="A2:AA2"/>
  </mergeCells>
  <conditionalFormatting sqref="J4">
    <cfRule type="cellIs" dxfId="3" priority="31" operator="lessThan">
      <formula>0</formula>
    </cfRule>
  </conditionalFormatting>
  <conditionalFormatting sqref="J9:J18">
    <cfRule type="cellIs" dxfId="2" priority="29" operator="lessThan">
      <formula>0</formula>
    </cfRule>
  </conditionalFormatting>
  <conditionalFormatting sqref="R9:R12">
    <cfRule type="cellIs" dxfId="1" priority="1" operator="lessThan">
      <formula>0</formula>
    </cfRule>
  </conditionalFormatting>
  <conditionalFormatting sqref="R4:S4">
    <cfRule type="cellIs" dxfId="0" priority="8" operator="lessThan">
      <formula>0</formula>
    </cfRule>
  </conditionalFormatting>
  <pageMargins left="0.7" right="0.7" top="0.75" bottom="0.75" header="0.3" footer="0.3"/>
  <pageSetup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Cristell Ramos Izquierdo</dc:creator>
  <cp:lastModifiedBy>Karen Cristell Ramos Izquierdo</cp:lastModifiedBy>
  <cp:lastPrinted>2024-11-14T20:45:25Z</cp:lastPrinted>
  <dcterms:created xsi:type="dcterms:W3CDTF">2024-11-14T20:31:30Z</dcterms:created>
  <dcterms:modified xsi:type="dcterms:W3CDTF">2025-12-09T21:01:40Z</dcterms:modified>
</cp:coreProperties>
</file>