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ocumentos\"/>
    </mc:Choice>
  </mc:AlternateContent>
  <xr:revisionPtr revIDLastSave="0" documentId="8_{9848EFF1-A3DB-4E24-891E-E5D1AE86011F}" xr6:coauthVersionLast="47" xr6:coauthVersionMax="47" xr10:uidLastSave="{00000000-0000-0000-0000-000000000000}"/>
  <bookViews>
    <workbookView xWindow="-108" yWindow="-108" windowWidth="23256" windowHeight="12576" xr2:uid="{EC8BF8D9-BBF4-4FB0-9378-D87033D66456}"/>
  </bookViews>
  <sheets>
    <sheet name="Hoja1" sheetId="1" r:id="rId1"/>
  </sheets>
  <definedNames>
    <definedName name="_xlnm.Print_Area" localSheetId="0">Hoja1!$A$1:$AA$21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4" i="1"/>
</calcChain>
</file>

<file path=xl/sharedStrings.xml><?xml version="1.0" encoding="utf-8"?>
<sst xmlns="http://schemas.openxmlformats.org/spreadsheetml/2006/main" count="95" uniqueCount="65">
  <si>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</si>
  <si>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</si>
  <si>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</si>
  <si>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</si>
  <si>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</si>
  <si>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</si>
  <si>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</si>
  <si>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Retroactivo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</si>
  <si>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</si>
  <si>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</si>
  <si>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</si>
  <si>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</si>
  <si>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</si>
  <si>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</si>
  <si>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</si>
  <si>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</si>
  <si>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</si>
  <si>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</si>
  <si>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</si>
  <si>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</si>
  <si>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</si>
  <si>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</si>
  <si>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</si>
  <si>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</si>
  <si>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</si>
  <si>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</si>
  <si>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</si>
  <si>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</si>
  <si>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</si>
  <si>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</si>
  <si>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</si>
  <si>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</si>
  <si>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</si>
  <si>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</si>
  <si>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</si>
  <si>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</si>
  <si>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</si>
  <si>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</si>
  <si>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</si>
  <si>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</si>
  <si>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</si>
  <si>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</si>
  <si>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</si>
  <si>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</si>
  <si>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</si>
  <si>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</si>
  <si>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</si>
  <si>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</si>
  <si>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</si>
  <si>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</si>
  <si>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</si>
  <si>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</si>
  <si>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</si>
  <si>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</si>
  <si>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</si>
  <si>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</si>
  <si>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</si>
  <si>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</si>
  <si>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Direccion</t>
  </si>
  <si>
    <t>Director operativo</t>
  </si>
  <si>
    <t>Remuneracion mensual de julio 2025</t>
  </si>
  <si>
    <t>Ajuste al neto</t>
  </si>
  <si>
    <t xml:space="preserve">Reintegro ISR retenido de mas </t>
  </si>
  <si>
    <t>Abono prestamo corto plazo</t>
  </si>
  <si>
    <t>Abono 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</si>
</sst>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horizontal="center" wrapText="1"/>
    </xf>
    <xf numFmtId="44" fontId="0" fillId="0" borderId="0" xfId="1" applyFont="1"/>
    <xf numFmtId="164" fontId="5" fillId="0" borderId="1" xfId="3" applyNumberFormat="1" applyFont="1" applyBorder="1"/>
    <xf numFmtId="164" fontId="5" fillId="0" borderId="1" xfId="2" applyNumberFormat="1" applyFont="1" applyBorder="1"/>
    <xf numFmtId="164" fontId="5" fillId="0" borderId="1" xfId="3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164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4" fontId="5" fillId="0" borderId="1" xfId="0" applyNumberFormat="1" applyFont="1" applyBorder="1"/>
    <xf numFmtId="8" fontId="5" fillId="0" borderId="1" xfId="1" applyNumberFormat="1" applyFont="1" applyBorder="1" applyAlignment="1">
      <alignment horizontal="right"/>
    </xf>
    <xf numFmtId="44" fontId="5" fillId="0" borderId="1" xfId="2" applyNumberFormat="1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AA21"/>
  <sheetViews>
    <sheetView tabSelected="1" workbookViewId="0">
      <pane xSplit="2" ySplit="2" topLeftCell="P3" activePane="bottomRight" state="frozen"/>
      <selection pane="topRight" activeCell="C1" sqref="C1"/>
      <selection pane="bottomLeft" activeCell="A3" sqref="A3"/>
      <selection pane="bottomRight" sqref="A1:AA1"/>
    </sheetView>
  </sheetViews>
  <sheetFormatPr baseColWidth="10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2" max="22" width="11.44140625" style="5"/>
    <col min="26" max="26" width="14.33203125" customWidth="1"/>
    <col min="27" max="27" width="13.33203125" customWidth="1"/>
  </cols>
  <sheetData>
    <row r="1" spans="1:27" x14ac:dyDescent="0.3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x14ac:dyDescent="0.3">
      <c r="A2" s="21" t="s">
        <v>60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22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61</v>
      </c>
      <c r="S3" s="1" t="s">
        <v>62</v>
      </c>
      <c r="T3" s="1" t="s">
        <v>16</v>
      </c>
      <c r="U3" s="1" t="s">
        <v>17</v>
      </c>
      <c r="V3" s="4" t="s">
        <v>18</v>
      </c>
      <c r="W3" s="1" t="s">
        <v>19</v>
      </c>
      <c r="X3" s="1" t="s">
        <v>64</v>
      </c>
      <c r="Y3" s="1" t="s">
        <v>63</v>
      </c>
      <c r="Z3" s="1" t="s">
        <v>20</v>
      </c>
      <c r="AA3" s="1" t="s">
        <v>21</v>
      </c>
    </row>
    <row r="4" spans="1:27" x14ac:dyDescent="0.3">
      <c r="A4" s="14" t="s">
        <v>47</v>
      </c>
      <c r="B4" s="7" t="s">
        <v>37</v>
      </c>
      <c r="C4" s="7" t="s">
        <v>28</v>
      </c>
      <c r="D4" s="7" t="s">
        <v>58</v>
      </c>
      <c r="E4" s="7" t="s">
        <v>59</v>
      </c>
      <c r="F4" s="2">
        <v>30</v>
      </c>
      <c r="G4" s="6">
        <v>28200</v>
      </c>
      <c r="H4" s="3">
        <v>0</v>
      </c>
      <c r="I4" s="3">
        <v>0</v>
      </c>
      <c r="J4" s="17">
        <v>0</v>
      </c>
      <c r="K4" s="3">
        <v>0</v>
      </c>
      <c r="L4" s="6">
        <v>0</v>
      </c>
      <c r="M4" s="3">
        <v>0</v>
      </c>
      <c r="N4" s="3">
        <v>0</v>
      </c>
      <c r="O4" s="3">
        <v>0</v>
      </c>
      <c r="P4" s="6">
        <v>28200</v>
      </c>
      <c r="Q4" s="18">
        <v>4377.4799999999996</v>
      </c>
      <c r="R4" s="18">
        <v>0.03</v>
      </c>
      <c r="S4" s="18">
        <v>-21.95</v>
      </c>
      <c r="T4" s="3">
        <v>0</v>
      </c>
      <c r="U4" s="6">
        <v>80.22</v>
      </c>
      <c r="V4" s="3">
        <v>0</v>
      </c>
      <c r="W4" s="18">
        <v>3243</v>
      </c>
      <c r="X4" s="18"/>
      <c r="Y4" s="18">
        <v>12579.82</v>
      </c>
      <c r="Z4" s="18">
        <f>Q4+R4+S4+U4+W4+X4+Y4</f>
        <v>20258.599999999999</v>
      </c>
      <c r="AA4" s="19">
        <f>P4-Z4</f>
        <v>7941.4000000000015</v>
      </c>
    </row>
    <row r="5" spans="1:27" ht="15" hidden="1" customHeight="1" x14ac:dyDescent="0.3">
      <c r="A5" s="15" t="s">
        <v>24</v>
      </c>
      <c r="B5" s="9"/>
      <c r="C5" s="7" t="s">
        <v>28</v>
      </c>
      <c r="D5" s="7"/>
      <c r="E5" s="7"/>
      <c r="F5" s="2"/>
      <c r="G5" s="8" t="s">
        <v>36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8" t="s">
        <v>36</v>
      </c>
      <c r="Q5" s="18" t="s">
        <v>36</v>
      </c>
      <c r="R5" s="18"/>
      <c r="S5" s="18"/>
      <c r="T5" s="3">
        <v>0</v>
      </c>
      <c r="U5" s="8" t="s">
        <v>36</v>
      </c>
      <c r="V5" s="3">
        <v>0</v>
      </c>
      <c r="W5" s="18" t="s">
        <v>36</v>
      </c>
      <c r="X5" s="18"/>
      <c r="Y5" s="18"/>
      <c r="Z5" s="18" t="e">
        <f t="shared" ref="Z5:Z18" si="0">Q5+R5+S5+U5+W5+X5+Y5</f>
        <v>#VALUE!</v>
      </c>
      <c r="AA5" s="7" t="e">
        <f t="shared" ref="AA5:AA8" si="1">P5-Z5</f>
        <v>#VALUE!</v>
      </c>
    </row>
    <row r="6" spans="1:27" ht="15" hidden="1" customHeight="1" x14ac:dyDescent="0.3">
      <c r="A6" s="12"/>
      <c r="B6" s="12"/>
      <c r="C6" s="7" t="s">
        <v>28</v>
      </c>
      <c r="D6" s="7"/>
      <c r="E6" s="7"/>
      <c r="F6" s="2"/>
      <c r="G6" s="10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10">
        <v>28200</v>
      </c>
      <c r="Q6" s="18">
        <v>3181.1</v>
      </c>
      <c r="R6" s="18"/>
      <c r="S6" s="18"/>
      <c r="T6" s="3">
        <v>0</v>
      </c>
      <c r="U6" s="10">
        <v>81.92</v>
      </c>
      <c r="V6" s="3">
        <v>0</v>
      </c>
      <c r="W6" s="18">
        <v>3243</v>
      </c>
      <c r="X6" s="18"/>
      <c r="Y6" s="18"/>
      <c r="Z6" s="18">
        <f t="shared" si="0"/>
        <v>6506.02</v>
      </c>
      <c r="AA6" s="7">
        <f t="shared" si="1"/>
        <v>21693.98</v>
      </c>
    </row>
    <row r="7" spans="1:27" ht="15" hidden="1" customHeight="1" x14ac:dyDescent="0.3">
      <c r="A7" s="2"/>
      <c r="B7" s="2"/>
      <c r="C7" s="7" t="s">
        <v>28</v>
      </c>
      <c r="D7" s="7"/>
      <c r="E7" s="7"/>
      <c r="F7" s="2"/>
      <c r="G7" s="2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2"/>
      <c r="Q7" s="18"/>
      <c r="R7" s="18"/>
      <c r="S7" s="18"/>
      <c r="T7" s="3">
        <v>0</v>
      </c>
      <c r="U7" s="2"/>
      <c r="V7" s="3">
        <v>0</v>
      </c>
      <c r="W7" s="18"/>
      <c r="X7" s="18"/>
      <c r="Y7" s="18"/>
      <c r="Z7" s="18">
        <f t="shared" si="0"/>
        <v>0</v>
      </c>
      <c r="AA7" s="7">
        <f t="shared" si="1"/>
        <v>0</v>
      </c>
    </row>
    <row r="8" spans="1:27" ht="15" hidden="1" customHeight="1" x14ac:dyDescent="0.3">
      <c r="A8" s="16" t="s">
        <v>25</v>
      </c>
      <c r="B8" s="12"/>
      <c r="C8" s="7" t="s">
        <v>28</v>
      </c>
      <c r="D8" s="7"/>
      <c r="E8" s="7"/>
      <c r="F8" s="2"/>
      <c r="G8" s="11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11"/>
      <c r="Q8" s="18"/>
      <c r="R8" s="18"/>
      <c r="S8" s="18"/>
      <c r="T8" s="3">
        <v>0</v>
      </c>
      <c r="U8" s="11"/>
      <c r="V8" s="3">
        <v>0</v>
      </c>
      <c r="W8" s="18"/>
      <c r="X8" s="18"/>
      <c r="Y8" s="18"/>
      <c r="Z8" s="18">
        <f t="shared" si="0"/>
        <v>0</v>
      </c>
      <c r="AA8" s="7">
        <f t="shared" si="1"/>
        <v>0</v>
      </c>
    </row>
    <row r="9" spans="1:27" x14ac:dyDescent="0.3">
      <c r="A9" s="14" t="s">
        <v>26</v>
      </c>
      <c r="B9" s="7" t="s">
        <v>27</v>
      </c>
      <c r="C9" s="7" t="s">
        <v>28</v>
      </c>
      <c r="D9" s="7" t="s">
        <v>31</v>
      </c>
      <c r="E9" s="7" t="s">
        <v>33</v>
      </c>
      <c r="F9" s="2">
        <v>30</v>
      </c>
      <c r="G9" s="6">
        <v>15999.9</v>
      </c>
      <c r="H9" s="3">
        <v>0</v>
      </c>
      <c r="I9" s="3">
        <v>0</v>
      </c>
      <c r="J9" s="17">
        <v>0</v>
      </c>
      <c r="K9" s="3">
        <v>0</v>
      </c>
      <c r="L9" s="6">
        <v>0</v>
      </c>
      <c r="M9" s="3">
        <v>0</v>
      </c>
      <c r="N9" s="3">
        <v>0</v>
      </c>
      <c r="O9" s="3">
        <v>0</v>
      </c>
      <c r="P9" s="6">
        <v>15999.9</v>
      </c>
      <c r="Q9" s="18">
        <v>1771.54</v>
      </c>
      <c r="R9" s="18">
        <v>-0.04</v>
      </c>
      <c r="S9" s="18">
        <v>-21.94</v>
      </c>
      <c r="T9" s="3">
        <v>0</v>
      </c>
      <c r="U9" s="18">
        <v>33.83</v>
      </c>
      <c r="V9" s="3">
        <v>0</v>
      </c>
      <c r="W9" s="18">
        <v>1840</v>
      </c>
      <c r="X9" s="18"/>
      <c r="Y9" s="18">
        <v>1377.76</v>
      </c>
      <c r="Z9" s="18">
        <f t="shared" si="0"/>
        <v>5001.1499999999996</v>
      </c>
      <c r="AA9" s="18">
        <v>10998.8</v>
      </c>
    </row>
    <row r="10" spans="1:27" x14ac:dyDescent="0.3">
      <c r="A10" s="14" t="s">
        <v>48</v>
      </c>
      <c r="B10" s="7" t="s">
        <v>38</v>
      </c>
      <c r="C10" s="7" t="s">
        <v>28</v>
      </c>
      <c r="D10" s="7" t="s">
        <v>31</v>
      </c>
      <c r="E10" s="7" t="s">
        <v>29</v>
      </c>
      <c r="F10" s="2">
        <v>30</v>
      </c>
      <c r="G10" s="6">
        <v>22599.9</v>
      </c>
      <c r="H10" s="3">
        <v>0</v>
      </c>
      <c r="I10" s="3">
        <v>0</v>
      </c>
      <c r="J10" s="17">
        <v>0</v>
      </c>
      <c r="K10" s="3">
        <v>0</v>
      </c>
      <c r="L10" s="6">
        <v>0</v>
      </c>
      <c r="M10" s="3">
        <v>0</v>
      </c>
      <c r="N10" s="3">
        <v>0</v>
      </c>
      <c r="O10" s="3">
        <v>0</v>
      </c>
      <c r="P10" s="6">
        <v>22599.9</v>
      </c>
      <c r="Q10" s="18">
        <v>3181.19</v>
      </c>
      <c r="R10" s="18">
        <v>0.08</v>
      </c>
      <c r="S10" s="18">
        <v>-21.94</v>
      </c>
      <c r="T10" s="3">
        <v>0</v>
      </c>
      <c r="U10" s="18">
        <v>65.39</v>
      </c>
      <c r="V10" s="3">
        <v>0</v>
      </c>
      <c r="W10" s="18">
        <v>2598.9299999999998</v>
      </c>
      <c r="X10" s="18"/>
      <c r="Y10" s="18">
        <v>3230</v>
      </c>
      <c r="Z10" s="18">
        <f t="shared" si="0"/>
        <v>9053.65</v>
      </c>
      <c r="AA10" s="18">
        <v>13545.8</v>
      </c>
    </row>
    <row r="11" spans="1:27" x14ac:dyDescent="0.3">
      <c r="A11" s="14" t="s">
        <v>49</v>
      </c>
      <c r="B11" s="7" t="s">
        <v>39</v>
      </c>
      <c r="C11" s="7" t="s">
        <v>28</v>
      </c>
      <c r="D11" s="7" t="s">
        <v>31</v>
      </c>
      <c r="E11" s="7" t="s">
        <v>57</v>
      </c>
      <c r="F11" s="2">
        <v>30</v>
      </c>
      <c r="G11" s="6">
        <v>17499.900000000001</v>
      </c>
      <c r="H11" s="3">
        <v>0</v>
      </c>
      <c r="I11" s="3">
        <v>0</v>
      </c>
      <c r="J11" s="17">
        <v>0</v>
      </c>
      <c r="K11" s="3">
        <v>0</v>
      </c>
      <c r="L11" s="6">
        <v>0</v>
      </c>
      <c r="M11" s="3">
        <v>0</v>
      </c>
      <c r="N11" s="3">
        <v>0</v>
      </c>
      <c r="O11" s="3">
        <v>0</v>
      </c>
      <c r="P11" s="6">
        <v>17499.900000000001</v>
      </c>
      <c r="Q11" s="18">
        <v>2091.94</v>
      </c>
      <c r="R11" s="18">
        <v>-0.01</v>
      </c>
      <c r="S11" s="18">
        <v>-21.94</v>
      </c>
      <c r="T11" s="3">
        <v>0</v>
      </c>
      <c r="U11" s="18">
        <v>41.14</v>
      </c>
      <c r="V11" s="3">
        <v>0</v>
      </c>
      <c r="W11" s="18">
        <v>2012.5</v>
      </c>
      <c r="X11" s="18">
        <v>3132.92</v>
      </c>
      <c r="Y11" s="18"/>
      <c r="Z11" s="18">
        <f t="shared" si="0"/>
        <v>7256.5499999999993</v>
      </c>
      <c r="AA11" s="18">
        <v>10243.4</v>
      </c>
    </row>
    <row r="12" spans="1:27" x14ac:dyDescent="0.3">
      <c r="A12" s="14" t="s">
        <v>50</v>
      </c>
      <c r="B12" s="7" t="s">
        <v>40</v>
      </c>
      <c r="C12" s="7" t="s">
        <v>28</v>
      </c>
      <c r="D12" s="7" t="s">
        <v>31</v>
      </c>
      <c r="E12" s="7" t="s">
        <v>29</v>
      </c>
      <c r="F12" s="2">
        <v>30</v>
      </c>
      <c r="G12" s="6">
        <v>22599.9</v>
      </c>
      <c r="H12" s="3">
        <v>0</v>
      </c>
      <c r="I12" s="3">
        <v>0</v>
      </c>
      <c r="J12" s="17">
        <v>0</v>
      </c>
      <c r="K12" s="3">
        <v>0</v>
      </c>
      <c r="L12" s="6">
        <v>0</v>
      </c>
      <c r="M12" s="3">
        <v>0</v>
      </c>
      <c r="N12" s="3">
        <v>0</v>
      </c>
      <c r="O12" s="3">
        <v>0</v>
      </c>
      <c r="P12" s="6">
        <v>22599.9</v>
      </c>
      <c r="Q12" s="18">
        <v>3181.19</v>
      </c>
      <c r="R12" s="18">
        <v>0.03</v>
      </c>
      <c r="S12" s="18">
        <v>-21.94</v>
      </c>
      <c r="T12" s="3">
        <v>0</v>
      </c>
      <c r="U12" s="18">
        <v>65.39</v>
      </c>
      <c r="V12" s="3">
        <v>0</v>
      </c>
      <c r="W12" s="18">
        <v>2598.98</v>
      </c>
      <c r="X12" s="18"/>
      <c r="Y12" s="18"/>
      <c r="Z12" s="18">
        <f t="shared" si="0"/>
        <v>5823.65</v>
      </c>
      <c r="AA12" s="18">
        <v>16775.8</v>
      </c>
    </row>
    <row r="13" spans="1:27" x14ac:dyDescent="0.3">
      <c r="A13" s="14" t="s">
        <v>51</v>
      </c>
      <c r="B13" s="7" t="s">
        <v>41</v>
      </c>
      <c r="C13" s="7" t="s">
        <v>28</v>
      </c>
      <c r="D13" s="7" t="s">
        <v>31</v>
      </c>
      <c r="E13" s="7" t="s">
        <v>32</v>
      </c>
      <c r="F13" s="2">
        <v>30</v>
      </c>
      <c r="G13" s="6">
        <v>14100</v>
      </c>
      <c r="H13" s="3">
        <v>0</v>
      </c>
      <c r="I13" s="3">
        <v>0</v>
      </c>
      <c r="J13" s="17">
        <v>0</v>
      </c>
      <c r="K13" s="3">
        <v>0</v>
      </c>
      <c r="L13" s="6">
        <v>0</v>
      </c>
      <c r="M13" s="3">
        <v>0</v>
      </c>
      <c r="N13" s="3">
        <v>0</v>
      </c>
      <c r="O13" s="3">
        <v>0</v>
      </c>
      <c r="P13" s="6">
        <v>14100</v>
      </c>
      <c r="Q13" s="18">
        <v>1406.44</v>
      </c>
      <c r="R13" s="18">
        <v>0.03</v>
      </c>
      <c r="S13" s="18">
        <v>-14.94</v>
      </c>
      <c r="T13" s="3">
        <v>0</v>
      </c>
      <c r="U13" s="18">
        <v>24.97</v>
      </c>
      <c r="V13" s="3">
        <v>0</v>
      </c>
      <c r="W13" s="18">
        <v>1621.5</v>
      </c>
      <c r="X13" s="18"/>
      <c r="Y13" s="18"/>
      <c r="Z13" s="18">
        <f t="shared" si="0"/>
        <v>3038</v>
      </c>
      <c r="AA13" s="18">
        <v>11062</v>
      </c>
    </row>
    <row r="14" spans="1:27" x14ac:dyDescent="0.3">
      <c r="A14" s="14" t="s">
        <v>52</v>
      </c>
      <c r="B14" s="7" t="s">
        <v>42</v>
      </c>
      <c r="C14" s="7" t="s">
        <v>28</v>
      </c>
      <c r="D14" s="7" t="s">
        <v>31</v>
      </c>
      <c r="E14" s="7" t="s">
        <v>32</v>
      </c>
      <c r="F14" s="2">
        <v>30</v>
      </c>
      <c r="G14" s="6">
        <v>14100</v>
      </c>
      <c r="H14" s="3">
        <v>0</v>
      </c>
      <c r="I14" s="3">
        <v>0</v>
      </c>
      <c r="J14" s="17">
        <v>0</v>
      </c>
      <c r="K14" s="3">
        <v>0</v>
      </c>
      <c r="L14" s="6">
        <v>0</v>
      </c>
      <c r="M14" s="3">
        <v>0</v>
      </c>
      <c r="N14" s="3">
        <v>0</v>
      </c>
      <c r="O14" s="3">
        <v>0</v>
      </c>
      <c r="P14" s="6">
        <v>14100</v>
      </c>
      <c r="Q14" s="18">
        <v>1406.44</v>
      </c>
      <c r="R14" s="18">
        <v>0.03</v>
      </c>
      <c r="S14" s="18">
        <v>-14.94</v>
      </c>
      <c r="T14" s="3">
        <v>0</v>
      </c>
      <c r="U14" s="18">
        <v>24.97</v>
      </c>
      <c r="V14" s="3">
        <v>0</v>
      </c>
      <c r="W14" s="18">
        <v>1621.5</v>
      </c>
      <c r="X14" s="18"/>
      <c r="Y14" s="18"/>
      <c r="Z14" s="18">
        <f t="shared" si="0"/>
        <v>3038</v>
      </c>
      <c r="AA14" s="18">
        <v>11062</v>
      </c>
    </row>
    <row r="15" spans="1:27" x14ac:dyDescent="0.3">
      <c r="A15" s="14" t="s">
        <v>53</v>
      </c>
      <c r="B15" s="7" t="s">
        <v>43</v>
      </c>
      <c r="C15" s="7" t="s">
        <v>28</v>
      </c>
      <c r="D15" s="7" t="s">
        <v>58</v>
      </c>
      <c r="E15" s="7" t="s">
        <v>30</v>
      </c>
      <c r="F15" s="2">
        <v>30</v>
      </c>
      <c r="G15" s="6">
        <v>43500</v>
      </c>
      <c r="H15" s="3">
        <v>0</v>
      </c>
      <c r="I15" s="3">
        <v>0</v>
      </c>
      <c r="J15" s="17">
        <v>0</v>
      </c>
      <c r="K15" s="3">
        <v>0</v>
      </c>
      <c r="L15" s="6">
        <v>0</v>
      </c>
      <c r="M15" s="3">
        <v>0</v>
      </c>
      <c r="N15" s="3">
        <v>0</v>
      </c>
      <c r="O15" s="3">
        <v>0</v>
      </c>
      <c r="P15" s="6">
        <v>43500</v>
      </c>
      <c r="Q15" s="18">
        <v>7919.32</v>
      </c>
      <c r="R15" s="18">
        <v>0.01</v>
      </c>
      <c r="S15" s="18">
        <v>-30.82</v>
      </c>
      <c r="T15" s="3">
        <v>0</v>
      </c>
      <c r="U15" s="18">
        <v>164.79</v>
      </c>
      <c r="V15" s="3">
        <v>0</v>
      </c>
      <c r="W15" s="18">
        <v>5002.5</v>
      </c>
      <c r="X15" s="18"/>
      <c r="Y15" s="18"/>
      <c r="Z15" s="18">
        <f t="shared" si="0"/>
        <v>13055.8</v>
      </c>
      <c r="AA15" s="18">
        <v>30444.2</v>
      </c>
    </row>
    <row r="16" spans="1:27" x14ac:dyDescent="0.3">
      <c r="A16" s="14" t="s">
        <v>54</v>
      </c>
      <c r="B16" s="7" t="s">
        <v>44</v>
      </c>
      <c r="C16" s="7" t="s">
        <v>28</v>
      </c>
      <c r="D16" s="7" t="s">
        <v>31</v>
      </c>
      <c r="E16" s="7" t="s">
        <v>35</v>
      </c>
      <c r="F16" s="2">
        <v>30</v>
      </c>
      <c r="G16" s="6">
        <v>23499.9</v>
      </c>
      <c r="H16" s="3">
        <v>0</v>
      </c>
      <c r="I16" s="3">
        <v>0</v>
      </c>
      <c r="J16" s="17">
        <v>0</v>
      </c>
      <c r="K16" s="3">
        <v>0</v>
      </c>
      <c r="L16" s="6">
        <v>0</v>
      </c>
      <c r="M16" s="3">
        <v>0</v>
      </c>
      <c r="N16" s="3">
        <v>0</v>
      </c>
      <c r="O16" s="3">
        <v>0</v>
      </c>
      <c r="P16" s="6">
        <v>23499.9</v>
      </c>
      <c r="Q16" s="18">
        <v>3373.52</v>
      </c>
      <c r="R16" s="18">
        <v>0.11</v>
      </c>
      <c r="S16" s="18">
        <v>-21.94</v>
      </c>
      <c r="T16" s="3">
        <v>0</v>
      </c>
      <c r="U16" s="18">
        <v>55.93</v>
      </c>
      <c r="V16" s="3">
        <v>0</v>
      </c>
      <c r="W16" s="18">
        <v>2702.48</v>
      </c>
      <c r="X16" s="18"/>
      <c r="Y16" s="18"/>
      <c r="Z16" s="18">
        <f t="shared" si="0"/>
        <v>6110.1</v>
      </c>
      <c r="AA16" s="18">
        <v>17389.8</v>
      </c>
    </row>
    <row r="17" spans="1:27" x14ac:dyDescent="0.3">
      <c r="A17" s="14" t="s">
        <v>55</v>
      </c>
      <c r="B17" s="7" t="s">
        <v>45</v>
      </c>
      <c r="C17" s="7" t="s">
        <v>28</v>
      </c>
      <c r="D17" s="7" t="s">
        <v>31</v>
      </c>
      <c r="E17" s="7" t="s">
        <v>32</v>
      </c>
      <c r="F17" s="2">
        <v>30</v>
      </c>
      <c r="G17" s="6">
        <v>15999.9</v>
      </c>
      <c r="H17" s="3">
        <v>0</v>
      </c>
      <c r="I17" s="3">
        <v>0</v>
      </c>
      <c r="J17" s="17">
        <v>0</v>
      </c>
      <c r="K17" s="3">
        <v>0</v>
      </c>
      <c r="L17" s="6">
        <v>0</v>
      </c>
      <c r="M17" s="3">
        <v>0</v>
      </c>
      <c r="N17" s="3">
        <v>0</v>
      </c>
      <c r="O17" s="3">
        <v>0</v>
      </c>
      <c r="P17" s="6">
        <v>15999.9</v>
      </c>
      <c r="Q17" s="18">
        <v>1771.52</v>
      </c>
      <c r="R17" s="18">
        <v>0.04</v>
      </c>
      <c r="S17" s="18">
        <v>-21.94</v>
      </c>
      <c r="T17" s="3">
        <v>0</v>
      </c>
      <c r="U17" s="18">
        <v>27.3</v>
      </c>
      <c r="V17" s="3">
        <v>0</v>
      </c>
      <c r="W17" s="18">
        <v>1839.98</v>
      </c>
      <c r="X17" s="18"/>
      <c r="Y17" s="18"/>
      <c r="Z17" s="18">
        <f t="shared" si="0"/>
        <v>3616.8999999999996</v>
      </c>
      <c r="AA17" s="18">
        <v>12383</v>
      </c>
    </row>
    <row r="18" spans="1:27" x14ac:dyDescent="0.3">
      <c r="A18" s="14" t="s">
        <v>56</v>
      </c>
      <c r="B18" s="7" t="s">
        <v>46</v>
      </c>
      <c r="C18" s="7" t="s">
        <v>28</v>
      </c>
      <c r="D18" s="7" t="s">
        <v>31</v>
      </c>
      <c r="E18" s="7" t="s">
        <v>34</v>
      </c>
      <c r="F18" s="2">
        <v>30</v>
      </c>
      <c r="G18" s="6">
        <v>12090</v>
      </c>
      <c r="H18" s="3">
        <v>0</v>
      </c>
      <c r="I18" s="3">
        <v>0</v>
      </c>
      <c r="J18" s="17">
        <v>0</v>
      </c>
      <c r="K18" s="3">
        <v>0</v>
      </c>
      <c r="L18" s="6">
        <v>0</v>
      </c>
      <c r="M18" s="3">
        <v>0</v>
      </c>
      <c r="N18" s="3">
        <v>0</v>
      </c>
      <c r="O18" s="3">
        <v>0</v>
      </c>
      <c r="P18" s="6">
        <v>12090</v>
      </c>
      <c r="Q18" s="18">
        <v>1059.22</v>
      </c>
      <c r="R18" s="18">
        <v>0.14000000000000001</v>
      </c>
      <c r="S18" s="18">
        <v>-11.67</v>
      </c>
      <c r="T18" s="3">
        <v>0</v>
      </c>
      <c r="U18" s="18">
        <v>10.35</v>
      </c>
      <c r="V18" s="3">
        <v>0</v>
      </c>
      <c r="W18" s="18">
        <v>1390.36</v>
      </c>
      <c r="X18" s="18"/>
      <c r="Y18" s="18"/>
      <c r="Z18" s="18">
        <f t="shared" si="0"/>
        <v>2448.3999999999996</v>
      </c>
      <c r="AA18" s="18">
        <v>9641.6</v>
      </c>
    </row>
    <row r="19" spans="1:27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2"/>
    </row>
    <row r="20" spans="1:27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</row>
    <row r="21" spans="1:27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</row>
  </sheetData>
  <mergeCells count="2">
    <mergeCell ref="A1:AA1"/>
    <mergeCell ref="A2:AA2"/>
  </mergeCells>
  <conditionalFormatting sqref="J4">
    <cfRule type="cellIs" dxfId="1" priority="10" operator="lessThan">
      <formula>0</formula>
    </cfRule>
  </conditionalFormatting>
  <conditionalFormatting sqref="J9:J18">
    <cfRule type="cellIs" dxfId="0" priority="8" operator="lessThan">
      <formula>0</formula>
    </cfRule>
  </conditionalFormatting>
  <pageMargins left="0.7" right="0.7" top="0.75" bottom="0.75" header="0.3" footer="0.3"/>
  <pageSetup paperSize="5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Andrea Montserrat Gonzalez Rivera</cp:lastModifiedBy>
  <cp:lastPrinted>2025-09-10T15:35:14Z</cp:lastPrinted>
  <dcterms:created xsi:type="dcterms:W3CDTF">2024-11-14T20:31:30Z</dcterms:created>
  <dcterms:modified xsi:type="dcterms:W3CDTF">2025-09-10T15:36:10Z</dcterms:modified>
</cp:coreProperties>
</file>